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RAGON\ZARAGOZA\"/>
    </mc:Choice>
  </mc:AlternateContent>
  <xr:revisionPtr revIDLastSave="0" documentId="8_{ABD27461-F190-4D50-83B0-07235AB92F8D}" xr6:coauthVersionLast="47" xr6:coauthVersionMax="47" xr10:uidLastSave="{00000000-0000-0000-0000-000000000000}"/>
  <bookViews>
    <workbookView xWindow="1030" yWindow="1030" windowWidth="28790" windowHeight="15470" xr2:uid="{60283D41-46C3-47C2-8591-885AC2CEAD4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<sst xmlns="http://schemas.openxmlformats.org/spreadsheetml/2006/main" count="295" uniqueCount="223">
  <si>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</si>
  <si>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</si>
  <si>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</si>
  <si>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</si>
  <si>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</si>
  <si>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</si>
  <si>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</si>
  <si>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</si>
  <si>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</si>
  <si>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</si>
  <si>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</si>
  <si>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</si>
  <si>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</si>
  <si>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</si>
  <si>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EJEA DE LOS CABALLEROS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</si>
  <si>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</si>
  <si>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</si>
  <si>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</si>
  <si>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</si>
  <si>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</si>
  <si>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</si>
  <si>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</si>
  <si>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</si>
  <si>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</si>
  <si>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</si>
  <si>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</si>
  <si>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</si>
  <si>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</si>
  <si>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</si>
  <si>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</si>
  <si>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</si>
  <si>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</si>
  <si>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</si>
  <si>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</si>
  <si>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</si>
  <si>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</si>
  <si>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Ardisa</t>
  </si>
  <si>
    <t>Artieda</t>
  </si>
  <si>
    <t>Asín</t>
  </si>
  <si>
    <t>Bagüés</t>
  </si>
  <si>
    <t>Biel</t>
  </si>
  <si>
    <t>Biota</t>
  </si>
  <si>
    <t>Castejón de Valdejasa</t>
  </si>
  <si>
    <t>Castiliscar</t>
  </si>
  <si>
    <t>Ejea de los Caballeros</t>
  </si>
  <si>
    <t>Erla</t>
  </si>
  <si>
    <t>Frago, El</t>
  </si>
  <si>
    <t>Isuerre</t>
  </si>
  <si>
    <t>Layana</t>
  </si>
  <si>
    <t>Lobera de Onsella</t>
  </si>
  <si>
    <t>Longás</t>
  </si>
  <si>
    <t>Luesia</t>
  </si>
  <si>
    <t>Luna</t>
  </si>
  <si>
    <t>Marracos</t>
  </si>
  <si>
    <t>Mianos</t>
  </si>
  <si>
    <t>Murillo de Gállego</t>
  </si>
  <si>
    <t>Navardún</t>
  </si>
  <si>
    <t>Orés</t>
  </si>
  <si>
    <t>Pedrosas, Las</t>
  </si>
  <si>
    <t>Piedratajada</t>
  </si>
  <si>
    <t>Pintanos, Los</t>
  </si>
  <si>
    <t>Pradilla de Ebro</t>
  </si>
  <si>
    <t>Puendeluna</t>
  </si>
  <si>
    <t>Remolinos</t>
  </si>
  <si>
    <t>Sádaba</t>
  </si>
  <si>
    <t>Salvatierra de Esca</t>
  </si>
  <si>
    <t>Santa Eulalia de Gállego</t>
  </si>
  <si>
    <t>Sierra de Luna</t>
  </si>
  <si>
    <t>Sigüés</t>
  </si>
  <si>
    <t>Sos del Rey Católico</t>
  </si>
  <si>
    <t>Tauste</t>
  </si>
  <si>
    <t>Uncastillo</t>
  </si>
  <si>
    <t>Undués de Lerda</t>
  </si>
  <si>
    <t>Urriés</t>
  </si>
  <si>
    <t>Valpalmas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</si>
  <si>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</si>
  <si>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</si>
  <si>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</si>
  <si>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</si>
  <si>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</si>
  <si>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</si>
  <si>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</si>
  <si>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</si>
  <si>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</si>
  <si>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</si>
  <si>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</si>
  <si>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</si>
  <si>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</si>
  <si>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</si>
  <si>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</si>
  <si>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</si>
  <si>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</si>
  <si>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</si>
  <si>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</si>
  <si>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</si>
  <si>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</si>
  <si>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</si>
  <si>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</si>
  <si>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Bulgaria</t>
  </si>
  <si>
    <t>Marruecos</t>
  </si>
  <si>
    <t>Rumania</t>
  </si>
  <si>
    <t>Argelia</t>
  </si>
  <si>
    <t>Ghana</t>
  </si>
  <si>
    <t>Colombia</t>
  </si>
  <si>
    <t>Senegal</t>
  </si>
  <si>
    <t>Ucrania</t>
  </si>
  <si>
    <t>Mali</t>
  </si>
  <si>
    <t>Venezuela</t>
  </si>
  <si>
    <t>Otros paises de América</t>
  </si>
  <si>
    <t>Nicaragua</t>
  </si>
  <si>
    <t>Republica Dominicana</t>
  </si>
  <si>
    <t>Peru</t>
  </si>
  <si>
    <t>Nigeria</t>
  </si>
  <si>
    <t>Pakistan</t>
  </si>
  <si>
    <t>Brasil</t>
  </si>
  <si>
    <t>Portugal</t>
  </si>
  <si>
    <t>Ecuador</t>
  </si>
  <si>
    <t>Cuba</t>
  </si>
  <si>
    <t>Gambia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</si>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</sst>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6E8AC953-DDCB-4921-A4F1-A65AFD265D76}"/>
    <cellStyle name="Normal" xfId="0" builtinId="0"/>
    <cellStyle name="Normal 2" xfId="1" xr:uid="{25931A6D-3BA9-4620-9070-23C6672A2CD8}"/>
    <cellStyle name="Porcentaje 2" xfId="2" xr:uid="{E7C04DFB-996F-497E-88BB-86750EB05F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B5-4731-914D-6E5EDE2E6B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CB5-4731-914D-6E5EDE2E6B7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CB5-4731-914D-6E5EDE2E6B7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B5-4731-914D-6E5EDE2E6B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CB5-4731-914D-6E5EDE2E6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35429</c:v>
              </c:pt>
              <c:pt idx="1">
                <c:v>35371</c:v>
              </c:pt>
              <c:pt idx="2">
                <c:v>35786</c:v>
              </c:pt>
              <c:pt idx="3">
                <c:v>36099</c:v>
              </c:pt>
              <c:pt idx="4">
                <c:v>35861</c:v>
              </c:pt>
              <c:pt idx="5">
                <c:v>35895</c:v>
              </c:pt>
              <c:pt idx="6">
                <c:v>36255</c:v>
              </c:pt>
              <c:pt idx="7">
                <c:v>36221</c:v>
              </c:pt>
              <c:pt idx="8">
                <c:v>35964</c:v>
              </c:pt>
              <c:pt idx="9">
                <c:v>35766</c:v>
              </c:pt>
              <c:pt idx="10" formatCode="#,##0">
                <c:v>35228</c:v>
              </c:pt>
              <c:pt idx="11" formatCode="#,##0">
                <c:v>34601</c:v>
              </c:pt>
              <c:pt idx="12" formatCode="#,##0">
                <c:v>33917</c:v>
              </c:pt>
              <c:pt idx="13" formatCode="#,##0">
                <c:v>33517</c:v>
              </c:pt>
              <c:pt idx="14" formatCode="#,##0">
                <c:v>33020</c:v>
              </c:pt>
              <c:pt idx="15" formatCode="#,##0">
                <c:v>32894</c:v>
              </c:pt>
              <c:pt idx="16" formatCode="#,##0">
                <c:v>32788</c:v>
              </c:pt>
              <c:pt idx="17" formatCode="#,##0">
                <c:v>32941</c:v>
              </c:pt>
              <c:pt idx="18" formatCode="#,##0">
                <c:v>32959</c:v>
              </c:pt>
              <c:pt idx="19" formatCode="#,##0">
                <c:v>33064</c:v>
              </c:pt>
              <c:pt idx="20" formatCode="#,##0">
                <c:v>33072</c:v>
              </c:pt>
              <c:pt idx="21" formatCode="#,##0">
                <c:v>33031</c:v>
              </c:pt>
              <c:pt idx="22" formatCode="#,##0">
                <c:v>32930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C9-4E76-885B-511E1373C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002C-4974-8870-09E35FAFDA4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002C-4974-8870-09E35FAFD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AE-4BEF-928F-863E19B39B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0AE-4BEF-928F-863E19B39B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0AE-4BEF-928F-863E19B39B7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0AE-4BEF-928F-863E19B39B7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C0AE-4BEF-928F-863E19B39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AC-461C-80D2-AC59E911DB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AC-461C-80D2-AC59E911DB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AC-461C-80D2-AC59E911DB7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AC-461C-80D2-AC59E911DB7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3AC-461C-80D2-AC59E911D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20-4D18-90B0-D149ED78DA0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20-4D18-90B0-D149ED78DA05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220-4D18-90B0-D149ED78DA05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20-4D18-90B0-D149ED78DA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6220-4D18-90B0-D149ED78D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DA-4078-8870-90849EBBD8F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4DA-4078-8870-90849EBBD8F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4DA-4078-8870-90849EBBD8F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4DA-4078-8870-90849EBBD8F6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DA-4078-8870-90849EBBD8F6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DA-4078-8870-90849EBBD8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04DA-4078-8870-90849EBBD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A501A94-EFB1-495B-A470-C2E19DFDC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3D15D42B-F8FC-4D35-962B-39870B0D4DA0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9E583044-BBEE-4C3C-B280-3F6F28736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046BF9D-BCDD-4530-A9F1-ECF6EBE2E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9DB1D51-9A10-4573-9D79-E403B333C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80DD72E0-4A91-4025-9E5A-C3926A8D1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1C83BF2-3AF4-44D1-B130-890ACA140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C73A511-4021-4DDF-B3CF-BA231B81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6BE9986-BCFD-4F69-AA82-2AEAAA0F8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D9C5ED4-0045-46DD-A2FA-2CC14D061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DF6530D-0B6B-4F00-8A40-3891F3D57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B51315F-91BF-49CE-B83B-04E6A2148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1CCBFD2B-8402-4F67-B99A-E503D0EA1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EC0DD84C-1039-46FA-B2D9-F758FFA7D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082641A-4D9F-4D9B-BBAA-EFA0A1985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D48AD07-F827-44F2-AE22-31860B15D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EAC4845-D9DC-4D9A-AFCB-447A96402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3AD9D32-6E26-40F5-AA36-4F1532E52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04F083E-0F7E-48E2-8328-5E7B63FA6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D9DC063-5C29-4E12-8AA5-7CF69AD8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FB870ED-4495-412A-AA23-78B25FC7B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C978-23C9-4AE6-9997-E87466EB94CB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EJEA DE LOS CABALLEROS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FBA20EBC-ED56-4B78-9FDD-CCC985373C26}"/>
    <hyperlink ref="B14:C14" location="Municipios!A1" display="Municipios" xr:uid="{850CEDC9-D4BC-4E73-83EC-B82B9415F0B1}"/>
    <hyperlink ref="B16:C16" location="'Datos Demograficos'!A1" display="Datos Demograficos" xr:uid="{4587840A-0BBE-4C9A-90A7-0ED2063AF91B}"/>
    <hyperlink ref="B18:C18" location="Nacionalidades!A1" display="Nacionalidades" xr:uid="{4A5FEAEF-6069-4809-99F3-A49C3B55808E}"/>
    <hyperlink ref="H18:I18" location="Trabajo!A1" display="Trabajo" xr:uid="{735C0BFE-4168-4425-9AB7-D8134C96EB56}"/>
    <hyperlink ref="E12:F12" location="'Datos Economicos'!A1" display="Datos Económicos" xr:uid="{3EF17567-1F37-45AE-B9BA-3F58A7941512}"/>
    <hyperlink ref="E14" location="Trafico!A1" display="Tráfico" xr:uid="{D9F2283F-7F47-49A2-A95E-333BAE9FC243}"/>
    <hyperlink ref="E16:F16" location="'Plazas Turisticas'!A1" display="Plazas Turisticas" xr:uid="{3EC07F29-20B5-412B-858E-62AEFE96DBA8}"/>
    <hyperlink ref="E18:F18" location="Bancos!A1" display="Bancos" xr:uid="{6E3C9837-99B6-4E80-A3AC-D88BEC5BFEEC}"/>
    <hyperlink ref="H12" location="Presupuestos!A1" display="Presupuestos" xr:uid="{983E8459-656A-4FA4-ABA9-7DFF00B5BA2D}"/>
    <hyperlink ref="H14" location="'Datos Catastrales'!A1" display="Datos Catastrales" xr:uid="{2D7EE3AF-E2EB-49EB-AADC-177D4D6D3E6D}"/>
    <hyperlink ref="H16:I16" location="Hacienda!A1" display="Hacienda" xr:uid="{075D3160-D1CC-4D17-B39D-67D9751507C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EF392-F9C1-434C-9015-F140EF6684BF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39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3401.6200203895569</v>
      </c>
      <c r="H14" s="25" t="s">
        <v>17</v>
      </c>
      <c r="I14" s="26">
        <v>0.19691192342970909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32930</v>
      </c>
      <c r="H16" s="25" t="s">
        <v>17</v>
      </c>
      <c r="I16" s="26">
        <v>3.3337956574603422E-2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0.1564834497418767</v>
      </c>
      <c r="H18" s="25" t="s">
        <v>20</v>
      </c>
      <c r="I18" s="26">
        <v>0.14195105506077874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9.6806814995840789</v>
      </c>
      <c r="H20" s="25" t="s">
        <v>20</v>
      </c>
      <c r="I20" s="33">
        <v>57.179317812347882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15.212004251442453</v>
      </c>
      <c r="H22" s="25" t="s">
        <v>20</v>
      </c>
      <c r="I22" s="33">
        <v>5.8464322919566714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1064</v>
      </c>
      <c r="H24" s="25" t="s">
        <v>17</v>
      </c>
      <c r="I24" s="26">
        <v>3.2676125545113933E-2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10386</v>
      </c>
      <c r="H26" s="25" t="s">
        <v>17</v>
      </c>
      <c r="I26" s="26">
        <v>2.4609974788163708E-2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1170</v>
      </c>
      <c r="H28" s="25" t="s">
        <v>20</v>
      </c>
      <c r="I28" s="36">
        <v>40898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3042</v>
      </c>
      <c r="H30" s="25" t="s">
        <v>17</v>
      </c>
      <c r="I30" s="26">
        <v>0.10844919786096256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31</v>
      </c>
      <c r="H32" s="25" t="s">
        <v>17</v>
      </c>
      <c r="I32" s="26">
        <v>4.5123726346433773E-2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8.1771669038176259E-2</v>
      </c>
      <c r="H34" s="25" t="s">
        <v>29</v>
      </c>
      <c r="I34" s="26">
        <v>0.69230769230769229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26931</v>
      </c>
      <c r="H36" s="25" t="s">
        <v>17</v>
      </c>
      <c r="I36" s="26">
        <v>4.4743535854141155E-2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56146.636330000008</v>
      </c>
      <c r="H38" s="25" t="s">
        <v>17</v>
      </c>
      <c r="I38" s="26">
        <v>4.1755986498437481E-2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19106.604828504023</v>
      </c>
      <c r="H40" s="25" t="s">
        <v>20</v>
      </c>
      <c r="I40" s="36">
        <v>22469.701274814357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34F5363-34D7-4E51-A6B6-EBC9C3A52754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3D78C-6BD7-44D5-A6F6-F3577E7B8D3E}">
  <sheetPr codeName="Hoja4">
    <pageSetUpPr fitToPage="1"/>
  </sheetPr>
  <dimension ref="A4:H62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3401.6200203895569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71.099999999999994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15.212004251442453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76</v>
      </c>
    </row>
    <row r="25" spans="1:7" x14ac:dyDescent="0.3">
      <c r="B25" s="49" t="s">
        <v>37</v>
      </c>
      <c r="C25" s="50">
        <v>86</v>
      </c>
    </row>
    <row r="26" spans="1:7" x14ac:dyDescent="0.3">
      <c r="B26" s="49" t="s">
        <v>38</v>
      </c>
      <c r="C26" s="50">
        <v>90</v>
      </c>
    </row>
    <row r="27" spans="1:7" x14ac:dyDescent="0.3">
      <c r="B27" s="49" t="s">
        <v>39</v>
      </c>
      <c r="C27" s="50">
        <v>19</v>
      </c>
    </row>
    <row r="28" spans="1:7" x14ac:dyDescent="0.3">
      <c r="B28" s="49" t="s">
        <v>40</v>
      </c>
      <c r="C28" s="50">
        <v>170</v>
      </c>
    </row>
    <row r="29" spans="1:7" x14ac:dyDescent="0.3">
      <c r="B29" s="49" t="s">
        <v>41</v>
      </c>
      <c r="C29" s="50">
        <v>839</v>
      </c>
    </row>
    <row r="30" spans="1:7" x14ac:dyDescent="0.3">
      <c r="B30" s="49" t="s">
        <v>42</v>
      </c>
      <c r="C30" s="50">
        <v>198</v>
      </c>
    </row>
    <row r="31" spans="1:7" x14ac:dyDescent="0.3">
      <c r="B31" s="49" t="s">
        <v>43</v>
      </c>
      <c r="C31" s="50">
        <v>214</v>
      </c>
    </row>
    <row r="32" spans="1:7" x14ac:dyDescent="0.3">
      <c r="B32" s="49" t="s">
        <v>44</v>
      </c>
      <c r="C32" s="50">
        <v>17100</v>
      </c>
    </row>
    <row r="33" spans="2:3" x14ac:dyDescent="0.3">
      <c r="B33" s="49" t="s">
        <v>45</v>
      </c>
      <c r="C33" s="50">
        <v>372</v>
      </c>
    </row>
    <row r="34" spans="2:3" x14ac:dyDescent="0.3">
      <c r="B34" s="49" t="s">
        <v>46</v>
      </c>
      <c r="C34" s="50">
        <v>134</v>
      </c>
    </row>
    <row r="35" spans="2:3" x14ac:dyDescent="0.3">
      <c r="B35" s="49" t="s">
        <v>47</v>
      </c>
      <c r="C35" s="50">
        <v>30</v>
      </c>
    </row>
    <row r="36" spans="2:3" x14ac:dyDescent="0.3">
      <c r="B36" s="49" t="s">
        <v>48</v>
      </c>
      <c r="C36" s="50">
        <v>98</v>
      </c>
    </row>
    <row r="37" spans="2:3" x14ac:dyDescent="0.3">
      <c r="B37" s="49" t="s">
        <v>49</v>
      </c>
      <c r="C37" s="50">
        <v>27</v>
      </c>
    </row>
    <row r="38" spans="2:3" x14ac:dyDescent="0.3">
      <c r="B38" s="49" t="s">
        <v>50</v>
      </c>
      <c r="C38" s="50">
        <v>45</v>
      </c>
    </row>
    <row r="39" spans="2:3" x14ac:dyDescent="0.3">
      <c r="B39" s="49" t="s">
        <v>51</v>
      </c>
      <c r="C39" s="50">
        <v>339</v>
      </c>
    </row>
    <row r="40" spans="2:3" x14ac:dyDescent="0.3">
      <c r="B40" s="49" t="s">
        <v>52</v>
      </c>
      <c r="C40" s="50">
        <v>677</v>
      </c>
    </row>
    <row r="41" spans="2:3" x14ac:dyDescent="0.3">
      <c r="B41" s="49" t="s">
        <v>53</v>
      </c>
      <c r="C41" s="50">
        <v>85</v>
      </c>
    </row>
    <row r="42" spans="2:3" x14ac:dyDescent="0.3">
      <c r="B42" s="49" t="s">
        <v>54</v>
      </c>
      <c r="C42" s="50">
        <v>28</v>
      </c>
    </row>
    <row r="43" spans="2:3" x14ac:dyDescent="0.3">
      <c r="B43" s="49" t="s">
        <v>55</v>
      </c>
      <c r="C43" s="50">
        <v>204</v>
      </c>
    </row>
    <row r="44" spans="2:3" x14ac:dyDescent="0.3">
      <c r="B44" s="49" t="s">
        <v>56</v>
      </c>
      <c r="C44" s="50">
        <v>38</v>
      </c>
    </row>
    <row r="45" spans="2:3" x14ac:dyDescent="0.3">
      <c r="B45" s="49" t="s">
        <v>57</v>
      </c>
      <c r="C45" s="50">
        <v>74</v>
      </c>
    </row>
    <row r="46" spans="2:3" x14ac:dyDescent="0.3">
      <c r="B46" s="49" t="s">
        <v>58</v>
      </c>
      <c r="C46" s="50">
        <v>113</v>
      </c>
    </row>
    <row r="47" spans="2:3" x14ac:dyDescent="0.3">
      <c r="B47" s="49" t="s">
        <v>59</v>
      </c>
      <c r="C47" s="50">
        <v>97</v>
      </c>
    </row>
    <row r="48" spans="2:3" x14ac:dyDescent="0.3">
      <c r="B48" s="49" t="s">
        <v>60</v>
      </c>
      <c r="C48" s="50">
        <v>39</v>
      </c>
    </row>
    <row r="49" spans="2:3" x14ac:dyDescent="0.3">
      <c r="B49" s="49" t="s">
        <v>61</v>
      </c>
      <c r="C49" s="50">
        <v>565</v>
      </c>
    </row>
    <row r="50" spans="2:3" x14ac:dyDescent="0.3">
      <c r="B50" s="49" t="s">
        <v>62</v>
      </c>
      <c r="C50" s="50">
        <v>42</v>
      </c>
    </row>
    <row r="51" spans="2:3" x14ac:dyDescent="0.3">
      <c r="B51" s="49" t="s">
        <v>63</v>
      </c>
      <c r="C51" s="50">
        <v>1024</v>
      </c>
    </row>
    <row r="52" spans="2:3" x14ac:dyDescent="0.3">
      <c r="B52" s="49" t="s">
        <v>64</v>
      </c>
      <c r="C52" s="50">
        <v>1268</v>
      </c>
    </row>
    <row r="53" spans="2:3" x14ac:dyDescent="0.3">
      <c r="B53" s="49" t="s">
        <v>65</v>
      </c>
      <c r="C53" s="50">
        <v>193</v>
      </c>
    </row>
    <row r="54" spans="2:3" x14ac:dyDescent="0.3">
      <c r="B54" s="49" t="s">
        <v>66</v>
      </c>
      <c r="C54" s="50">
        <v>101</v>
      </c>
    </row>
    <row r="55" spans="2:3" x14ac:dyDescent="0.3">
      <c r="B55" s="49" t="s">
        <v>67</v>
      </c>
      <c r="C55" s="50">
        <v>257</v>
      </c>
    </row>
    <row r="56" spans="2:3" x14ac:dyDescent="0.3">
      <c r="B56" s="49" t="s">
        <v>68</v>
      </c>
      <c r="C56" s="50">
        <v>71</v>
      </c>
    </row>
    <row r="57" spans="2:3" x14ac:dyDescent="0.3">
      <c r="B57" s="49" t="s">
        <v>69</v>
      </c>
      <c r="C57" s="50">
        <v>586</v>
      </c>
    </row>
    <row r="58" spans="2:3" x14ac:dyDescent="0.3">
      <c r="B58" s="49" t="s">
        <v>70</v>
      </c>
      <c r="C58" s="50">
        <v>6785</v>
      </c>
    </row>
    <row r="59" spans="2:3" x14ac:dyDescent="0.3">
      <c r="B59" s="49" t="s">
        <v>71</v>
      </c>
      <c r="C59" s="50">
        <v>615</v>
      </c>
    </row>
    <row r="60" spans="2:3" x14ac:dyDescent="0.3">
      <c r="B60" s="49" t="s">
        <v>72</v>
      </c>
      <c r="C60" s="50">
        <v>55</v>
      </c>
    </row>
    <row r="61" spans="2:3" x14ac:dyDescent="0.3">
      <c r="B61" s="49" t="s">
        <v>73</v>
      </c>
      <c r="C61" s="50">
        <v>49</v>
      </c>
    </row>
    <row r="62" spans="2:3" x14ac:dyDescent="0.3">
      <c r="B62" s="49" t="s">
        <v>74</v>
      </c>
      <c r="C62" s="50">
        <v>127</v>
      </c>
    </row>
  </sheetData>
  <mergeCells count="3">
    <mergeCell ref="C6:E6"/>
    <mergeCell ref="C8:E8"/>
    <mergeCell ref="C10:E10"/>
  </mergeCells>
  <hyperlinks>
    <hyperlink ref="A7" location="Indice!A1" display="Índice" xr:uid="{DEBCF455-CC92-4508-B977-74A86C6855B3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A8BC-6810-4279-B34A-205DA1657086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32930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75</v>
      </c>
      <c r="D13" s="26">
        <v>0.4867901609474643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76</v>
      </c>
      <c r="D15" s="26">
        <v>0.1564834497418767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77</v>
      </c>
      <c r="C17" s="21"/>
      <c r="D17" s="26">
        <v>0.56044164336824154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9.6806814995840789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78</v>
      </c>
      <c r="H24" s="42"/>
      <c r="I24" s="58"/>
      <c r="J24" s="26">
        <v>0.24649255997570604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79</v>
      </c>
      <c r="H26" s="42"/>
      <c r="J26" s="53">
        <v>200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80</v>
      </c>
      <c r="H28" s="59"/>
      <c r="I28" s="59"/>
      <c r="J28" s="53">
        <v>92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81</v>
      </c>
      <c r="H30" s="42"/>
      <c r="J30" s="53">
        <v>429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82</v>
      </c>
      <c r="H32" s="42"/>
      <c r="J32" s="53">
        <v>-229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83</v>
      </c>
      <c r="H34" s="60"/>
      <c r="I34" s="60" t="s">
        <v>84</v>
      </c>
      <c r="J34" s="60"/>
      <c r="K34" s="23"/>
    </row>
    <row r="35" spans="1:11" ht="14" x14ac:dyDescent="0.3">
      <c r="A35" s="20"/>
      <c r="C35" s="42"/>
      <c r="G35" s="61">
        <v>4049</v>
      </c>
      <c r="H35" s="61"/>
      <c r="I35" s="61">
        <v>4655</v>
      </c>
      <c r="J35" s="61"/>
      <c r="K35" s="23"/>
    </row>
    <row r="36" spans="1:11" ht="14" x14ac:dyDescent="0.3">
      <c r="A36" s="20"/>
      <c r="C36" s="42"/>
      <c r="G36" s="62" t="s">
        <v>85</v>
      </c>
      <c r="H36" s="62" t="s">
        <v>86</v>
      </c>
      <c r="I36" s="62" t="s">
        <v>85</v>
      </c>
      <c r="J36" s="62" t="s">
        <v>86</v>
      </c>
      <c r="K36" s="23"/>
    </row>
    <row r="37" spans="1:11" ht="14" x14ac:dyDescent="0.3">
      <c r="A37" s="20"/>
      <c r="B37" s="21" t="s">
        <v>87</v>
      </c>
      <c r="C37" s="42"/>
      <c r="G37" s="63">
        <v>2037</v>
      </c>
      <c r="H37" s="63">
        <v>2012</v>
      </c>
      <c r="I37" s="63">
        <v>2364</v>
      </c>
      <c r="J37" s="63">
        <v>2291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34DBCCC7-5DB4-4F3C-A067-04503869711D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5EA5-B2B0-4DD4-AF2B-1A05BB249CD2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88</v>
      </c>
      <c r="C11" s="65">
        <v>27777</v>
      </c>
      <c r="D11" s="66"/>
      <c r="E11" s="67" t="s">
        <v>89</v>
      </c>
      <c r="F11" s="65">
        <v>5153</v>
      </c>
      <c r="G11" s="67" t="s">
        <v>90</v>
      </c>
      <c r="H11" s="66"/>
      <c r="I11" s="65">
        <v>2458</v>
      </c>
      <c r="J11" s="67" t="s">
        <v>91</v>
      </c>
      <c r="K11" s="68">
        <v>1825</v>
      </c>
    </row>
    <row r="12" spans="1:11" ht="30.75" customHeight="1" thickBot="1" x14ac:dyDescent="0.35">
      <c r="B12" s="64" t="s">
        <v>92</v>
      </c>
      <c r="C12" s="65">
        <v>767</v>
      </c>
      <c r="D12" s="67"/>
      <c r="E12" s="67" t="s">
        <v>93</v>
      </c>
      <c r="F12" s="65">
        <v>101</v>
      </c>
      <c r="G12" s="67" t="s">
        <v>94</v>
      </c>
      <c r="H12" s="67"/>
      <c r="I12" s="65">
        <v>1</v>
      </c>
      <c r="J12" s="67" t="s">
        <v>95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96</v>
      </c>
      <c r="C14" s="71"/>
      <c r="D14" s="71"/>
      <c r="E14" s="72"/>
      <c r="G14" s="73" t="s">
        <v>97</v>
      </c>
      <c r="H14" s="74"/>
      <c r="I14" s="75">
        <f>'Datos Generales'!G16</f>
        <v>32930</v>
      </c>
      <c r="J14" s="69"/>
      <c r="K14" s="69"/>
    </row>
    <row r="16" spans="1:11" x14ac:dyDescent="0.3">
      <c r="B16" s="21" t="s">
        <v>98</v>
      </c>
      <c r="C16" s="76">
        <v>1418</v>
      </c>
    </row>
    <row r="17" spans="2:3" x14ac:dyDescent="0.3">
      <c r="B17" s="21" t="s">
        <v>99</v>
      </c>
      <c r="C17" s="76">
        <v>784</v>
      </c>
    </row>
    <row r="18" spans="2:3" x14ac:dyDescent="0.3">
      <c r="B18" s="21" t="s">
        <v>100</v>
      </c>
      <c r="C18" s="76">
        <v>685</v>
      </c>
    </row>
    <row r="19" spans="2:3" x14ac:dyDescent="0.3">
      <c r="B19" s="21" t="s">
        <v>101</v>
      </c>
      <c r="C19" s="76">
        <v>348</v>
      </c>
    </row>
    <row r="20" spans="2:3" x14ac:dyDescent="0.3">
      <c r="B20" s="21" t="s">
        <v>102</v>
      </c>
      <c r="C20" s="76">
        <v>296</v>
      </c>
    </row>
    <row r="21" spans="2:3" x14ac:dyDescent="0.3">
      <c r="B21" s="21" t="s">
        <v>103</v>
      </c>
      <c r="C21" s="76">
        <v>218</v>
      </c>
    </row>
    <row r="22" spans="2:3" x14ac:dyDescent="0.3">
      <c r="B22" s="21" t="s">
        <v>104</v>
      </c>
      <c r="C22" s="76">
        <v>149</v>
      </c>
    </row>
    <row r="23" spans="2:3" x14ac:dyDescent="0.3">
      <c r="B23" s="21" t="s">
        <v>105</v>
      </c>
      <c r="C23" s="76">
        <v>105</v>
      </c>
    </row>
    <row r="24" spans="2:3" x14ac:dyDescent="0.3">
      <c r="B24" s="21" t="s">
        <v>106</v>
      </c>
      <c r="C24" s="76">
        <v>105</v>
      </c>
    </row>
    <row r="25" spans="2:3" x14ac:dyDescent="0.3">
      <c r="B25" s="21" t="s">
        <v>107</v>
      </c>
      <c r="C25" s="76">
        <v>94</v>
      </c>
    </row>
    <row r="26" spans="2:3" x14ac:dyDescent="0.3">
      <c r="B26" s="21" t="s">
        <v>108</v>
      </c>
      <c r="C26" s="76">
        <v>66</v>
      </c>
    </row>
    <row r="27" spans="2:3" x14ac:dyDescent="0.3">
      <c r="B27" s="21" t="s">
        <v>109</v>
      </c>
      <c r="C27" s="76">
        <v>60</v>
      </c>
    </row>
    <row r="28" spans="2:3" x14ac:dyDescent="0.3">
      <c r="B28" s="21" t="s">
        <v>110</v>
      </c>
      <c r="C28" s="76">
        <v>54</v>
      </c>
    </row>
    <row r="29" spans="2:3" x14ac:dyDescent="0.3">
      <c r="B29" s="21" t="s">
        <v>111</v>
      </c>
      <c r="C29" s="76">
        <v>53</v>
      </c>
    </row>
    <row r="30" spans="2:3" x14ac:dyDescent="0.3">
      <c r="B30" s="21" t="s">
        <v>112</v>
      </c>
      <c r="C30" s="76">
        <v>52</v>
      </c>
    </row>
    <row r="31" spans="2:3" x14ac:dyDescent="0.3">
      <c r="B31" s="21" t="s">
        <v>113</v>
      </c>
      <c r="C31" s="76">
        <v>51</v>
      </c>
    </row>
    <row r="32" spans="2:3" x14ac:dyDescent="0.3">
      <c r="B32" s="21" t="s">
        <v>114</v>
      </c>
      <c r="C32" s="76">
        <v>49</v>
      </c>
    </row>
    <row r="33" spans="2:3" x14ac:dyDescent="0.3">
      <c r="B33" s="21" t="s">
        <v>115</v>
      </c>
      <c r="C33" s="76">
        <v>48</v>
      </c>
    </row>
    <row r="34" spans="2:3" x14ac:dyDescent="0.3">
      <c r="B34" s="21" t="s">
        <v>116</v>
      </c>
      <c r="C34" s="76">
        <v>45</v>
      </c>
    </row>
    <row r="35" spans="2:3" x14ac:dyDescent="0.3">
      <c r="B35" s="21" t="s">
        <v>117</v>
      </c>
      <c r="C35" s="76">
        <v>41</v>
      </c>
    </row>
    <row r="36" spans="2:3" x14ac:dyDescent="0.3">
      <c r="B36" s="21" t="s">
        <v>118</v>
      </c>
      <c r="C36" s="76">
        <v>37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C1798A8-ADE2-47E9-BC3B-BE8D8A3B3E86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2707D-444A-4B4B-87A3-38A3734C70D8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119</v>
      </c>
      <c r="E12" s="78">
        <v>7750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120</v>
      </c>
      <c r="C14" s="79"/>
      <c r="D14" s="79"/>
      <c r="E14" s="78">
        <v>1779</v>
      </c>
    </row>
    <row r="15" spans="1:9" x14ac:dyDescent="0.3">
      <c r="A15" s="20"/>
      <c r="E15" s="78"/>
    </row>
    <row r="16" spans="1:9" x14ac:dyDescent="0.3">
      <c r="A16" s="20"/>
      <c r="B16" s="21" t="s">
        <v>121</v>
      </c>
      <c r="D16" s="80"/>
      <c r="E16" s="78">
        <v>1170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122</v>
      </c>
      <c r="D18" s="80"/>
      <c r="E18" s="78">
        <v>609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123</v>
      </c>
      <c r="D20" s="80"/>
      <c r="E20" s="81">
        <v>5.5388813096862208E-2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124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125</v>
      </c>
      <c r="E26" s="86"/>
      <c r="F26" s="86"/>
      <c r="G26" s="86"/>
      <c r="H26" s="87"/>
    </row>
    <row r="27" spans="1:16" ht="15.5" thickBot="1" x14ac:dyDescent="0.35">
      <c r="C27" s="52"/>
      <c r="D27" s="88" t="s">
        <v>126</v>
      </c>
      <c r="E27" s="88" t="s">
        <v>127</v>
      </c>
      <c r="F27" s="88" t="s">
        <v>128</v>
      </c>
      <c r="G27" s="88" t="s">
        <v>129</v>
      </c>
      <c r="H27" s="88" t="s">
        <v>130</v>
      </c>
    </row>
    <row r="28" spans="1:16" ht="38.25" customHeight="1" thickBot="1" x14ac:dyDescent="0.35">
      <c r="C28" s="88" t="s">
        <v>131</v>
      </c>
      <c r="D28" s="89">
        <v>2669</v>
      </c>
      <c r="E28" s="89">
        <v>264</v>
      </c>
      <c r="F28" s="89">
        <v>4697</v>
      </c>
      <c r="G28" s="90">
        <v>2756</v>
      </c>
      <c r="H28" s="90">
        <f>SUM(D28:G28)</f>
        <v>10386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E8534B54-8FE0-4E6B-AE59-D276CE17910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DAB8-3EDA-4783-B44E-AB89DF74CFE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132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133</v>
      </c>
      <c r="D13" s="94"/>
      <c r="E13" s="95"/>
      <c r="H13" s="93" t="s">
        <v>134</v>
      </c>
      <c r="I13" s="94"/>
      <c r="J13" s="94"/>
      <c r="K13" s="95"/>
      <c r="L13" s="52"/>
      <c r="M13" s="52"/>
      <c r="N13" s="93" t="s">
        <v>135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136</v>
      </c>
      <c r="D14" s="98" t="s">
        <v>137</v>
      </c>
      <c r="E14" s="98" t="s">
        <v>138</v>
      </c>
      <c r="G14" s="99"/>
      <c r="H14" s="100" t="s">
        <v>126</v>
      </c>
      <c r="I14" s="101" t="s">
        <v>127</v>
      </c>
      <c r="J14" s="101" t="s">
        <v>128</v>
      </c>
      <c r="K14" s="102" t="s">
        <v>129</v>
      </c>
      <c r="L14" s="52"/>
      <c r="M14" s="52"/>
      <c r="N14" s="97" t="s">
        <v>139</v>
      </c>
      <c r="O14" s="103" t="s">
        <v>140</v>
      </c>
      <c r="P14" s="103" t="s">
        <v>141</v>
      </c>
      <c r="Q14" s="104" t="s">
        <v>142</v>
      </c>
      <c r="R14" s="23"/>
    </row>
    <row r="15" spans="1:18" ht="34.5" customHeight="1" x14ac:dyDescent="0.3">
      <c r="A15" s="20"/>
      <c r="B15" s="105" t="s">
        <v>131</v>
      </c>
      <c r="C15" s="106">
        <v>570</v>
      </c>
      <c r="D15" s="107">
        <v>6176</v>
      </c>
      <c r="E15" s="108">
        <v>86</v>
      </c>
      <c r="G15" s="105" t="s">
        <v>131</v>
      </c>
      <c r="H15" s="109">
        <v>1097</v>
      </c>
      <c r="I15" s="107">
        <v>159</v>
      </c>
      <c r="J15" s="107">
        <v>3645</v>
      </c>
      <c r="K15" s="110">
        <v>1931</v>
      </c>
      <c r="L15" s="111"/>
      <c r="M15" s="105" t="s">
        <v>131</v>
      </c>
      <c r="N15" s="112">
        <v>2177</v>
      </c>
      <c r="O15" s="112">
        <v>2385</v>
      </c>
      <c r="P15" s="112">
        <v>1867</v>
      </c>
      <c r="Q15" s="108">
        <v>403</v>
      </c>
      <c r="R15" s="23"/>
    </row>
    <row r="16" spans="1:18" ht="34.5" customHeight="1" thickBot="1" x14ac:dyDescent="0.35">
      <c r="A16" s="20"/>
      <c r="B16" s="113" t="s">
        <v>143</v>
      </c>
      <c r="C16" s="114">
        <v>278</v>
      </c>
      <c r="D16" s="115">
        <v>703</v>
      </c>
      <c r="E16" s="116">
        <v>83</v>
      </c>
      <c r="G16" s="113" t="s">
        <v>143</v>
      </c>
      <c r="H16" s="114">
        <v>190</v>
      </c>
      <c r="I16" s="115">
        <v>44</v>
      </c>
      <c r="J16" s="115">
        <v>392</v>
      </c>
      <c r="K16" s="116">
        <v>438</v>
      </c>
      <c r="L16" s="111"/>
      <c r="M16" s="113" t="s">
        <v>143</v>
      </c>
      <c r="N16" s="115">
        <v>917</v>
      </c>
      <c r="O16" s="115">
        <v>127</v>
      </c>
      <c r="P16" s="115">
        <v>19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69A00CA7-4D12-4939-BCBE-8A9D6DF61DF7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369F2-D580-402F-B5F5-6DC4F7D241F5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144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145</v>
      </c>
      <c r="C14" s="101" t="s">
        <v>146</v>
      </c>
      <c r="D14" s="101" t="s">
        <v>147</v>
      </c>
      <c r="E14" s="101" t="s">
        <v>148</v>
      </c>
      <c r="F14" s="101" t="s">
        <v>149</v>
      </c>
      <c r="G14" s="102" t="s">
        <v>150</v>
      </c>
      <c r="H14" s="111"/>
      <c r="I14" s="23"/>
    </row>
    <row r="15" spans="1:9" ht="32.25" customHeight="1" thickBot="1" x14ac:dyDescent="0.35">
      <c r="A15" s="20"/>
      <c r="B15" s="117">
        <v>18357</v>
      </c>
      <c r="C15" s="115">
        <v>1729</v>
      </c>
      <c r="D15" s="115">
        <v>5448</v>
      </c>
      <c r="E15" s="115">
        <v>45</v>
      </c>
      <c r="F15" s="115">
        <v>395</v>
      </c>
      <c r="G15" s="116">
        <v>957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151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152</v>
      </c>
      <c r="C20" s="101" t="s">
        <v>153</v>
      </c>
      <c r="D20" s="102" t="s">
        <v>154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12265</v>
      </c>
      <c r="C21" s="115">
        <v>7368</v>
      </c>
      <c r="D21" s="116">
        <v>19633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8B7BFF5C-43CF-475C-B4A3-31210F95DF3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B9F75-C0FF-4609-AFBD-E8318D37A870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155</v>
      </c>
      <c r="I12" s="23"/>
    </row>
    <row r="13" spans="1:9" ht="18.75" customHeight="1" x14ac:dyDescent="0.3">
      <c r="A13" s="20"/>
      <c r="B13" s="119" t="s">
        <v>156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157</v>
      </c>
      <c r="D15" s="101" t="s">
        <v>158</v>
      </c>
      <c r="E15" s="101" t="s">
        <v>159</v>
      </c>
      <c r="F15" s="101" t="s">
        <v>160</v>
      </c>
      <c r="G15" s="120" t="s">
        <v>161</v>
      </c>
      <c r="H15" s="102" t="s">
        <v>130</v>
      </c>
      <c r="I15" s="23"/>
    </row>
    <row r="16" spans="1:9" ht="33.75" customHeight="1" x14ac:dyDescent="0.3">
      <c r="A16" s="20"/>
      <c r="B16" s="121" t="s">
        <v>162</v>
      </c>
      <c r="C16" s="122">
        <v>3</v>
      </c>
      <c r="D16" s="122">
        <v>2</v>
      </c>
      <c r="E16" s="122">
        <v>22</v>
      </c>
      <c r="F16" s="122">
        <v>67</v>
      </c>
      <c r="G16" s="123">
        <v>12</v>
      </c>
      <c r="H16" s="124">
        <v>106</v>
      </c>
      <c r="I16" s="23"/>
    </row>
    <row r="17" spans="1:9" ht="32.25" customHeight="1" thickBot="1" x14ac:dyDescent="0.35">
      <c r="A17" s="20"/>
      <c r="B17" s="125" t="s">
        <v>163</v>
      </c>
      <c r="C17" s="115">
        <v>3</v>
      </c>
      <c r="D17" s="115">
        <v>5</v>
      </c>
      <c r="E17" s="115">
        <v>27</v>
      </c>
      <c r="F17" s="115">
        <v>68</v>
      </c>
      <c r="G17" s="126">
        <v>12</v>
      </c>
      <c r="H17" s="116">
        <v>115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164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157</v>
      </c>
      <c r="D21" s="101" t="s">
        <v>165</v>
      </c>
      <c r="E21" s="101" t="s">
        <v>166</v>
      </c>
      <c r="F21" s="101" t="s">
        <v>167</v>
      </c>
      <c r="G21" s="120" t="s">
        <v>168</v>
      </c>
      <c r="H21" s="102" t="s">
        <v>130</v>
      </c>
      <c r="I21" s="23"/>
    </row>
    <row r="22" spans="1:9" ht="33.75" customHeight="1" x14ac:dyDescent="0.3">
      <c r="A22" s="20"/>
      <c r="B22" s="121" t="s">
        <v>162</v>
      </c>
      <c r="C22" s="122">
        <v>55</v>
      </c>
      <c r="D22" s="122">
        <v>436</v>
      </c>
      <c r="E22" s="122">
        <v>533</v>
      </c>
      <c r="F22" s="122">
        <v>605</v>
      </c>
      <c r="G22" s="123">
        <v>544</v>
      </c>
      <c r="H22" s="124">
        <v>2173</v>
      </c>
      <c r="I22" s="23"/>
    </row>
    <row r="23" spans="1:9" ht="32.25" customHeight="1" thickBot="1" x14ac:dyDescent="0.35">
      <c r="A23" s="20"/>
      <c r="B23" s="125" t="s">
        <v>163</v>
      </c>
      <c r="C23" s="115">
        <v>55</v>
      </c>
      <c r="D23" s="115">
        <v>1056</v>
      </c>
      <c r="E23" s="115">
        <v>774</v>
      </c>
      <c r="F23" s="115">
        <v>613</v>
      </c>
      <c r="G23" s="126">
        <v>544</v>
      </c>
      <c r="H23" s="116">
        <v>3042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FA62D929-3F4D-48F8-BB96-F93BEE3291D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01C96-2F38-4503-9D08-6E263CAEFD3C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169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130</v>
      </c>
      <c r="C14" s="101" t="s">
        <v>12</v>
      </c>
      <c r="D14" s="101" t="s">
        <v>170</v>
      </c>
      <c r="E14" s="101" t="s">
        <v>171</v>
      </c>
      <c r="F14" s="101" t="s">
        <v>172</v>
      </c>
      <c r="G14" s="102" t="s">
        <v>173</v>
      </c>
      <c r="H14" s="23"/>
    </row>
    <row r="15" spans="1:8" ht="33" customHeight="1" thickBot="1" x14ac:dyDescent="0.35">
      <c r="A15" s="20"/>
      <c r="B15" s="117">
        <v>31</v>
      </c>
      <c r="C15" s="115">
        <v>22</v>
      </c>
      <c r="D15" s="115">
        <v>0</v>
      </c>
      <c r="E15" s="115">
        <v>1</v>
      </c>
      <c r="F15" s="115">
        <v>0</v>
      </c>
      <c r="G15" s="116">
        <v>8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174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175</v>
      </c>
      <c r="F20" s="129">
        <v>2701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176</v>
      </c>
      <c r="F22" s="130">
        <v>8.1771669038176259E-2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177</v>
      </c>
      <c r="F24" s="129">
        <v>27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178</v>
      </c>
      <c r="F26" s="130">
        <v>0.69230769230769229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1E2298B9-076E-46DA-85A3-33DDBA78B2FD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A1C3C-3767-43D4-AF1B-762E99456759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179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180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181</v>
      </c>
      <c r="C15" s="132" t="s">
        <v>182</v>
      </c>
      <c r="D15" s="132" t="s">
        <v>183</v>
      </c>
      <c r="E15" s="132" t="s">
        <v>184</v>
      </c>
      <c r="F15" s="132" t="s">
        <v>185</v>
      </c>
      <c r="G15" s="132" t="s">
        <v>186</v>
      </c>
      <c r="H15" s="132" t="s">
        <v>187</v>
      </c>
      <c r="I15" s="132" t="s">
        <v>188</v>
      </c>
      <c r="J15" s="132" t="s">
        <v>189</v>
      </c>
      <c r="K15" s="133" t="s">
        <v>190</v>
      </c>
      <c r="L15" s="134"/>
    </row>
    <row r="16" spans="1:12" ht="32.25" customHeight="1" thickBot="1" x14ac:dyDescent="0.35">
      <c r="A16" s="20"/>
      <c r="B16" s="135">
        <v>14421.002139999999</v>
      </c>
      <c r="C16" s="136">
        <v>1066.17254</v>
      </c>
      <c r="D16" s="136">
        <v>7093.1989600000006</v>
      </c>
      <c r="E16" s="136">
        <v>12944.981110000004</v>
      </c>
      <c r="F16" s="136">
        <v>5240.6680400000005</v>
      </c>
      <c r="G16" s="136">
        <v>434.64179999999999</v>
      </c>
      <c r="H16" s="136">
        <v>8199.0761500000026</v>
      </c>
      <c r="I16" s="136">
        <v>32.549999999999997</v>
      </c>
      <c r="J16" s="136">
        <v>1925.3832</v>
      </c>
      <c r="K16" s="137">
        <v>51357.673939999979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191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192</v>
      </c>
      <c r="C19" s="132" t="s">
        <v>193</v>
      </c>
      <c r="D19" s="132" t="s">
        <v>194</v>
      </c>
      <c r="E19" s="132" t="s">
        <v>195</v>
      </c>
      <c r="F19" s="132" t="s">
        <v>196</v>
      </c>
      <c r="G19" s="132" t="s">
        <v>187</v>
      </c>
      <c r="H19" s="132" t="s">
        <v>188</v>
      </c>
      <c r="I19" s="132" t="s">
        <v>189</v>
      </c>
      <c r="J19" s="132" t="s">
        <v>197</v>
      </c>
      <c r="L19" s="23"/>
    </row>
    <row r="20" spans="1:12" ht="32.25" customHeight="1" thickBot="1" x14ac:dyDescent="0.35">
      <c r="A20" s="20"/>
      <c r="B20" s="135">
        <v>16226.589269999999</v>
      </c>
      <c r="C20" s="136">
        <v>16932.678889999996</v>
      </c>
      <c r="D20" s="136">
        <v>235.00861000000003</v>
      </c>
      <c r="E20" s="136">
        <v>3454.88355</v>
      </c>
      <c r="F20" s="136">
        <v>13756.579390000003</v>
      </c>
      <c r="G20" s="136">
        <v>206.84109999999998</v>
      </c>
      <c r="H20" s="136">
        <v>33.4</v>
      </c>
      <c r="I20" s="136">
        <v>423.90795000000003</v>
      </c>
      <c r="J20" s="137">
        <v>51297.38875999998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198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199</v>
      </c>
      <c r="C23" s="103" t="s">
        <v>200</v>
      </c>
      <c r="D23" s="103" t="s">
        <v>201</v>
      </c>
      <c r="E23" s="103" t="s">
        <v>202</v>
      </c>
      <c r="F23" s="103" t="s">
        <v>203</v>
      </c>
      <c r="G23" s="103" t="s">
        <v>204</v>
      </c>
      <c r="H23" s="104" t="s">
        <v>197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16589.994170000005</v>
      </c>
      <c r="C24" s="136">
        <v>5180.4943399999993</v>
      </c>
      <c r="D24" s="136">
        <v>11529.433079999999</v>
      </c>
      <c r="E24" s="136">
        <v>3319.3774099999987</v>
      </c>
      <c r="F24" s="136">
        <v>14232.088670000001</v>
      </c>
      <c r="G24" s="136">
        <v>446.00109000000003</v>
      </c>
      <c r="H24" s="137">
        <v>51297.38875999998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304B062-F405-4121-B9B4-D3045F67ED2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9C50F-C7B5-43DE-876E-41BE215BF5E1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205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206</v>
      </c>
      <c r="C14" s="147"/>
      <c r="D14" s="147"/>
      <c r="E14" s="147"/>
      <c r="F14" s="148"/>
      <c r="I14" s="146" t="s">
        <v>207</v>
      </c>
      <c r="J14" s="148"/>
      <c r="K14" s="23"/>
    </row>
    <row r="15" spans="1:11" ht="51" customHeight="1" x14ac:dyDescent="0.3">
      <c r="A15" s="20"/>
      <c r="B15" s="100" t="s">
        <v>208</v>
      </c>
      <c r="C15" s="149">
        <v>37131</v>
      </c>
      <c r="E15" s="150" t="s">
        <v>209</v>
      </c>
      <c r="F15" s="151">
        <v>22364</v>
      </c>
      <c r="G15" s="20"/>
      <c r="I15" s="100" t="s">
        <v>210</v>
      </c>
      <c r="J15" s="149">
        <v>108031</v>
      </c>
      <c r="K15" s="23"/>
    </row>
    <row r="16" spans="1:11" ht="51" customHeight="1" x14ac:dyDescent="0.3">
      <c r="A16" s="20"/>
      <c r="B16" s="150" t="s">
        <v>211</v>
      </c>
      <c r="C16" s="152">
        <v>1352240.4022299997</v>
      </c>
      <c r="E16" s="150" t="s">
        <v>212</v>
      </c>
      <c r="F16" s="153">
        <v>1483.1499999999996</v>
      </c>
      <c r="G16" s="20"/>
      <c r="I16" s="150" t="s">
        <v>213</v>
      </c>
      <c r="J16" s="152">
        <v>338584.70000000007</v>
      </c>
      <c r="K16" s="23"/>
    </row>
    <row r="17" spans="1:13" ht="51" customHeight="1" thickBot="1" x14ac:dyDescent="0.35">
      <c r="A17" s="20"/>
      <c r="B17" s="150" t="s">
        <v>214</v>
      </c>
      <c r="C17" s="152">
        <v>833283.53540000017</v>
      </c>
      <c r="E17" s="150" t="s">
        <v>215</v>
      </c>
      <c r="F17" s="153">
        <v>516.20240000000013</v>
      </c>
      <c r="G17" s="20"/>
      <c r="I17" s="154" t="s">
        <v>216</v>
      </c>
      <c r="J17" s="155">
        <v>505772.1</v>
      </c>
      <c r="K17" s="23"/>
    </row>
    <row r="18" spans="1:13" ht="51" customHeight="1" thickBot="1" x14ac:dyDescent="0.35">
      <c r="A18" s="20"/>
      <c r="B18" s="154" t="s">
        <v>217</v>
      </c>
      <c r="C18" s="156">
        <v>518956.86671000015</v>
      </c>
      <c r="D18" s="157"/>
      <c r="E18" s="154" t="s">
        <v>218</v>
      </c>
      <c r="F18" s="158">
        <v>966.94759999999985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2145A654-80D5-4032-861F-A1625905FBA8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A06A-6369-4010-A726-B9E236EA9F4B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219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220</v>
      </c>
      <c r="E15" s="53">
        <v>16531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221</v>
      </c>
      <c r="E17" s="53">
        <v>3215.7568162845564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19106.604828504023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222</v>
      </c>
      <c r="D21" s="80"/>
      <c r="E21" s="159">
        <v>0.7856945456553952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BC7CFB51-CF12-4D7D-B232-5030AE749FC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2025-06-02T10:16:29Z</dcterms:modified>
</cp:coreProperties>
</file>